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დმანისი" sheetId="170" r:id="rId1"/>
  </sheets>
  <definedNames>
    <definedName name="_xlnm._FilterDatabase" localSheetId="0" hidden="1">დმანისი!$P$1:$P$76</definedName>
    <definedName name="_xlnm.Print_Area" localSheetId="0">დმანისი!$D$2:$O$76</definedName>
  </definedNames>
  <calcPr calcId="162913"/>
</workbook>
</file>

<file path=xl/calcChain.xml><?xml version="1.0" encoding="utf-8"?>
<calcChain xmlns="http://schemas.openxmlformats.org/spreadsheetml/2006/main">
  <c r="P73" i="170" l="1"/>
  <c r="P67" i="170"/>
  <c r="K61" i="170"/>
  <c r="P56" i="170"/>
  <c r="P55" i="170"/>
  <c r="P54" i="170"/>
  <c r="P72" i="170"/>
  <c r="P52" i="170"/>
  <c r="P51" i="170"/>
  <c r="P48" i="170"/>
  <c r="P47" i="170"/>
  <c r="P46" i="170"/>
  <c r="P45" i="170"/>
  <c r="P44" i="170"/>
  <c r="P42" i="170"/>
  <c r="P37" i="170"/>
  <c r="P36" i="170"/>
  <c r="P35" i="170"/>
  <c r="P34" i="170"/>
  <c r="P33" i="170"/>
  <c r="P32" i="170"/>
  <c r="P26" i="170"/>
  <c r="P24" i="170"/>
  <c r="P64" i="170"/>
  <c r="P20" i="170"/>
  <c r="P18" i="170"/>
  <c r="P17" i="170"/>
  <c r="P16" i="170"/>
  <c r="P15" i="170"/>
  <c r="P14" i="170"/>
  <c r="P13" i="170"/>
  <c r="P12" i="170"/>
  <c r="P11" i="170"/>
  <c r="P9" i="170"/>
  <c r="P8" i="170"/>
  <c r="P7" i="170"/>
  <c r="P6" i="170"/>
  <c r="P23" i="170" l="1"/>
  <c r="P65" i="170"/>
  <c r="P21" i="170"/>
  <c r="P49" i="170"/>
  <c r="P50" i="170"/>
  <c r="P66" i="170"/>
  <c r="P70" i="170"/>
  <c r="P53" i="170"/>
  <c r="P22" i="170"/>
  <c r="P71" i="170"/>
  <c r="P43" i="170"/>
  <c r="P10" i="170" l="1"/>
  <c r="P5" i="170"/>
  <c r="P19" i="170" l="1"/>
  <c r="P63" i="170"/>
  <c r="P68" i="170"/>
  <c r="P69" i="170"/>
  <c r="P62" i="170" l="1"/>
  <c r="P25" i="170"/>
  <c r="P74" i="170" l="1"/>
  <c r="P38" i="170" l="1"/>
  <c r="P39" i="170"/>
  <c r="P29" i="170"/>
  <c r="P28" i="170" l="1"/>
  <c r="P27" i="170" l="1"/>
</calcChain>
</file>

<file path=xl/sharedStrings.xml><?xml version="1.0" encoding="utf-8"?>
<sst xmlns="http://schemas.openxmlformats.org/spreadsheetml/2006/main" count="86" uniqueCount="54">
  <si>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</si>
  <si>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</si>
  <si>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</si>
  <si>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</si>
  <si>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</si>
  <si>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</si>
  <si>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</si>
  <si>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</si>
  <si>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</si>
  <si>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</si>
  <si>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</si>
  <si>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</si>
  <si>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</si>
  <si>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</si>
  <si>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</si>
  <si>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</si>
  <si>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</si>
  <si>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</si>
  <si>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</si>
  <si>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</si>
  <si>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</si>
  <si>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</si>
  <si>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</si>
  <si>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</si>
  <si>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</si>
  <si>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</si>
  <si>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</si>
  <si>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</si>
  <si>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</si>
  <si>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</si>
  <si>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</si>
  <si>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</si>
  <si>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</si>
  <si>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</si>
  <si>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</si>
  <si>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</si>
  <si>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</si>
  <si>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</si>
  <si>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</si>
  <si>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</si>
  <si>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დმანისის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</si>
  <si>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</si>
  <si>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</si>
  <si>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</si>
  <si>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</si>
  <si>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</si>
  <si>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</si>
  <si>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</si>
  <si>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</si>
  <si>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</si>
  <si>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ფაქტი</t>
  </si>
  <si>
    <t>2024 წლის ფაქტი</t>
  </si>
  <si>
    <t>2025 წლის გეგმა</t>
  </si>
  <si>
    <t>2025 წლის იანვარ-მარტის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</si>
</sst>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1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N1" sqref="N1:O1048576"/>
    </sheetView>
  </sheetViews>
  <sheetFormatPr defaultRowHeight="14.25" x14ac:dyDescent="0.2"/>
  <cols>
    <col min="1" max="3" width="9.140625" style="7"/>
    <col min="4" max="4" width="58.7109375" style="7" customWidth="1"/>
    <col min="5" max="10" width="14.7109375" style="7" customWidth="1"/>
    <col min="11" max="15" width="14.7109375" style="30" customWidth="1"/>
    <col min="16" max="16" width="9.140625" style="30"/>
    <col min="17" max="16384" width="9.140625" style="7"/>
  </cols>
  <sheetData>
    <row r="1" spans="1:16" ht="16.5" thickBot="1" x14ac:dyDescent="0.25">
      <c r="A1" s="25"/>
      <c r="B1" s="26"/>
    </row>
    <row r="2" spans="1:16" ht="36" customHeight="1" x14ac:dyDescent="0.2">
      <c r="D2" s="39" t="s">
        <v>40</v>
      </c>
      <c r="E2" s="39"/>
      <c r="F2" s="39"/>
      <c r="G2" s="39"/>
      <c r="H2" s="39"/>
      <c r="I2" s="39"/>
      <c r="J2" s="39"/>
      <c r="K2" s="39"/>
      <c r="L2" s="39"/>
      <c r="M2" s="36"/>
      <c r="N2" s="38"/>
      <c r="O2" s="37"/>
      <c r="P2" s="30" t="s">
        <v>47</v>
      </c>
    </row>
    <row r="3" spans="1:16" ht="24.75" customHeight="1" x14ac:dyDescent="0.2">
      <c r="P3" s="30" t="s">
        <v>47</v>
      </c>
    </row>
    <row r="4" spans="1:16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50</v>
      </c>
      <c r="M4" s="33" t="s">
        <v>51</v>
      </c>
      <c r="N4" s="33" t="s">
        <v>52</v>
      </c>
      <c r="O4" s="33" t="s">
        <v>53</v>
      </c>
      <c r="P4" s="30" t="s">
        <v>47</v>
      </c>
    </row>
    <row r="5" spans="1:16" ht="18.75" customHeight="1" x14ac:dyDescent="0.2">
      <c r="D5" s="5" t="s">
        <v>0</v>
      </c>
      <c r="E5" s="1">
        <v>7135.1401200000009</v>
      </c>
      <c r="F5" s="1">
        <v>7411.7384299999994</v>
      </c>
      <c r="G5" s="1">
        <v>8829.1591599999992</v>
      </c>
      <c r="H5" s="1">
        <v>17502.236649999999</v>
      </c>
      <c r="I5" s="1">
        <v>16523.270939999999</v>
      </c>
      <c r="J5" s="1">
        <v>18679.905010000002</v>
      </c>
      <c r="K5" s="29">
        <v>22609.051470000002</v>
      </c>
      <c r="L5" s="29">
        <v>23956.059109999998</v>
      </c>
      <c r="M5" s="29">
        <v>28866.695509999998</v>
      </c>
      <c r="N5" s="29">
        <v>29832.1</v>
      </c>
      <c r="O5" s="29">
        <v>5686.6342800000002</v>
      </c>
      <c r="P5" s="31" t="str">
        <f t="shared" ref="P5:P56" si="0">IF((COUNTIFS(E5:L5,"&lt;&gt;0"))&gt;0,"a","b")</f>
        <v>a</v>
      </c>
    </row>
    <row r="6" spans="1:16" ht="21" customHeight="1" x14ac:dyDescent="0.2">
      <c r="C6" s="7">
        <v>50</v>
      </c>
      <c r="D6" s="8" t="s">
        <v>1</v>
      </c>
      <c r="E6" s="2">
        <v>2148.8455600000002</v>
      </c>
      <c r="F6" s="2">
        <v>1634.8543199999999</v>
      </c>
      <c r="G6" s="2">
        <v>1692.9494</v>
      </c>
      <c r="H6" s="2">
        <v>6806.6667500000003</v>
      </c>
      <c r="I6" s="2">
        <v>7023.7527099999988</v>
      </c>
      <c r="J6" s="2">
        <v>9049.6399899999997</v>
      </c>
      <c r="K6" s="28">
        <v>11648.2305</v>
      </c>
      <c r="L6" s="28">
        <v>14443.65677</v>
      </c>
      <c r="M6" s="28">
        <v>17974.60946</v>
      </c>
      <c r="N6" s="28">
        <v>21065.200000000001</v>
      </c>
      <c r="O6" s="28">
        <v>4526.9711900000002</v>
      </c>
      <c r="P6" s="31" t="str">
        <f t="shared" si="0"/>
        <v>a</v>
      </c>
    </row>
    <row r="7" spans="1:16" ht="21" customHeight="1" x14ac:dyDescent="0.2">
      <c r="C7" s="7">
        <v>50</v>
      </c>
      <c r="D7" s="8" t="s">
        <v>36</v>
      </c>
      <c r="E7" s="2">
        <v>4457.8360000000002</v>
      </c>
      <c r="F7" s="2">
        <v>4708.3342000000002</v>
      </c>
      <c r="G7" s="2">
        <v>5769.7789999999995</v>
      </c>
      <c r="H7" s="2">
        <v>5965.8007500000003</v>
      </c>
      <c r="I7" s="2">
        <v>5337.9882500000003</v>
      </c>
      <c r="J7" s="2">
        <v>4488.4023100000004</v>
      </c>
      <c r="K7" s="28">
        <v>7327.5197400000006</v>
      </c>
      <c r="L7" s="28">
        <v>6256.74503</v>
      </c>
      <c r="M7" s="28">
        <v>8260.0037699999993</v>
      </c>
      <c r="N7" s="28">
        <v>5889.9</v>
      </c>
      <c r="O7" s="28">
        <v>537.35599000000002</v>
      </c>
      <c r="P7" s="31" t="str">
        <f t="shared" si="0"/>
        <v>a</v>
      </c>
    </row>
    <row r="8" spans="1:16" ht="21" customHeight="1" x14ac:dyDescent="0.2">
      <c r="C8" s="7">
        <v>50</v>
      </c>
      <c r="D8" s="8" t="s">
        <v>3</v>
      </c>
      <c r="E8" s="2">
        <v>528.45856000000003</v>
      </c>
      <c r="F8" s="2">
        <v>1068.54991</v>
      </c>
      <c r="G8" s="2">
        <v>1366.43076</v>
      </c>
      <c r="H8" s="2">
        <v>4729.7691500000001</v>
      </c>
      <c r="I8" s="2">
        <v>4161.5299800000003</v>
      </c>
      <c r="J8" s="2">
        <v>5141.8627100000003</v>
      </c>
      <c r="K8" s="28">
        <v>3633.30123</v>
      </c>
      <c r="L8" s="28">
        <v>3255.6573100000001</v>
      </c>
      <c r="M8" s="28">
        <v>2632.0822799999996</v>
      </c>
      <c r="N8" s="28">
        <v>2877</v>
      </c>
      <c r="O8" s="28">
        <v>622.30709999999999</v>
      </c>
      <c r="P8" s="31" t="str">
        <f t="shared" si="0"/>
        <v>a</v>
      </c>
    </row>
    <row r="9" spans="1:16" ht="15" x14ac:dyDescent="0.2">
      <c r="C9" s="7">
        <v>50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28"/>
      <c r="P9" s="31" t="str">
        <f t="shared" si="0"/>
        <v>a</v>
      </c>
    </row>
    <row r="10" spans="1:16" ht="15" x14ac:dyDescent="0.2">
      <c r="C10" s="7">
        <v>50</v>
      </c>
      <c r="D10" s="5" t="s">
        <v>4</v>
      </c>
      <c r="E10" s="1">
        <v>3396.8186700000006</v>
      </c>
      <c r="F10" s="1">
        <v>3277.7670800000001</v>
      </c>
      <c r="G10" s="1">
        <v>3814.3738999999991</v>
      </c>
      <c r="H10" s="1">
        <v>5565.6762199999994</v>
      </c>
      <c r="I10" s="1">
        <v>5420.1259199999995</v>
      </c>
      <c r="J10" s="1">
        <v>6752.6628400000009</v>
      </c>
      <c r="K10" s="29">
        <v>12641.242469999999</v>
      </c>
      <c r="L10" s="29">
        <v>14864.80645</v>
      </c>
      <c r="M10" s="29">
        <v>18369.922340000001</v>
      </c>
      <c r="N10" s="29">
        <v>19422.519059999999</v>
      </c>
      <c r="O10" s="29">
        <v>4165.0113299999994</v>
      </c>
      <c r="P10" s="31" t="str">
        <f t="shared" si="0"/>
        <v>a</v>
      </c>
    </row>
    <row r="11" spans="1:16" ht="19.5" customHeight="1" x14ac:dyDescent="0.2">
      <c r="C11" s="7">
        <v>50</v>
      </c>
      <c r="D11" s="8" t="s">
        <v>5</v>
      </c>
      <c r="E11" s="2">
        <v>1108.9778699999999</v>
      </c>
      <c r="F11" s="2">
        <v>892.23197000000005</v>
      </c>
      <c r="G11" s="2">
        <v>1181.5002299999999</v>
      </c>
      <c r="H11" s="2">
        <v>1416.0036</v>
      </c>
      <c r="I11" s="2">
        <v>1388.3591699999999</v>
      </c>
      <c r="J11" s="2">
        <v>1652.9836499999999</v>
      </c>
      <c r="K11" s="28">
        <v>2671.8554599999998</v>
      </c>
      <c r="L11" s="28">
        <v>3029.95964</v>
      </c>
      <c r="M11" s="28">
        <v>3428.3653100000001</v>
      </c>
      <c r="N11" s="28">
        <v>4042.7</v>
      </c>
      <c r="O11" s="28">
        <v>914.5965799999999</v>
      </c>
      <c r="P11" s="31" t="str">
        <f t="shared" si="0"/>
        <v>a</v>
      </c>
    </row>
    <row r="12" spans="1:16" ht="19.5" customHeight="1" x14ac:dyDescent="0.2">
      <c r="C12" s="7">
        <v>50</v>
      </c>
      <c r="D12" s="8" t="s">
        <v>6</v>
      </c>
      <c r="E12" s="2">
        <v>808.45734000000004</v>
      </c>
      <c r="F12" s="2">
        <v>918.45039999999995</v>
      </c>
      <c r="G12" s="2">
        <v>747.79224999999997</v>
      </c>
      <c r="H12" s="2">
        <v>1611.2091200000002</v>
      </c>
      <c r="I12" s="2">
        <v>1502.9328799999998</v>
      </c>
      <c r="J12" s="2">
        <v>2007.5343800000003</v>
      </c>
      <c r="K12" s="28">
        <v>2846.8431</v>
      </c>
      <c r="L12" s="28">
        <v>3501.4982999999997</v>
      </c>
      <c r="M12" s="28">
        <v>3840.8013500000002</v>
      </c>
      <c r="N12" s="28">
        <v>3877.8050600000001</v>
      </c>
      <c r="O12" s="28">
        <v>810.12115000000006</v>
      </c>
      <c r="P12" s="31" t="str">
        <f t="shared" si="0"/>
        <v>a</v>
      </c>
    </row>
    <row r="13" spans="1:16" ht="19.5" customHeight="1" x14ac:dyDescent="0.2">
      <c r="C13" s="7">
        <v>50</v>
      </c>
      <c r="D13" s="8" t="s">
        <v>7</v>
      </c>
      <c r="E13" s="2">
        <v>0</v>
      </c>
      <c r="F13" s="2">
        <v>0</v>
      </c>
      <c r="G13" s="2">
        <v>52.451999999999998</v>
      </c>
      <c r="H13" s="2">
        <v>27.766999999999999</v>
      </c>
      <c r="I13" s="2">
        <v>35.994</v>
      </c>
      <c r="J13" s="2">
        <v>28.751999999999999</v>
      </c>
      <c r="K13" s="28">
        <v>27.547000000000001</v>
      </c>
      <c r="L13" s="28">
        <v>20.314</v>
      </c>
      <c r="M13" s="28">
        <v>10.927</v>
      </c>
      <c r="N13" s="28">
        <v>10</v>
      </c>
      <c r="O13" s="28">
        <v>0</v>
      </c>
      <c r="P13" s="31" t="str">
        <f t="shared" si="0"/>
        <v>a</v>
      </c>
    </row>
    <row r="14" spans="1:16" ht="19.5" customHeight="1" x14ac:dyDescent="0.2">
      <c r="C14" s="7">
        <v>50</v>
      </c>
      <c r="D14" s="8" t="s">
        <v>8</v>
      </c>
      <c r="E14" s="2">
        <v>1233.5194400000003</v>
      </c>
      <c r="F14" s="2">
        <v>1234.88509</v>
      </c>
      <c r="G14" s="2">
        <v>1424.5120599999998</v>
      </c>
      <c r="H14" s="2">
        <v>1800.26674</v>
      </c>
      <c r="I14" s="2">
        <v>1722.05224</v>
      </c>
      <c r="J14" s="2">
        <v>2103.9352900000004</v>
      </c>
      <c r="K14" s="28">
        <v>3090.0160599999999</v>
      </c>
      <c r="L14" s="28">
        <v>4486.18703</v>
      </c>
      <c r="M14" s="28">
        <v>6244.1244000000006</v>
      </c>
      <c r="N14" s="28">
        <v>7851.0140000000001</v>
      </c>
      <c r="O14" s="28">
        <v>1770.6584700000001</v>
      </c>
      <c r="P14" s="31" t="str">
        <f t="shared" si="0"/>
        <v>a</v>
      </c>
    </row>
    <row r="15" spans="1:16" ht="19.5" customHeight="1" x14ac:dyDescent="0.2">
      <c r="C15" s="7">
        <v>50</v>
      </c>
      <c r="D15" s="8" t="s">
        <v>2</v>
      </c>
      <c r="E15" s="2">
        <v>40</v>
      </c>
      <c r="F15" s="2">
        <v>20</v>
      </c>
      <c r="G15" s="2">
        <v>20</v>
      </c>
      <c r="H15" s="2">
        <v>25</v>
      </c>
      <c r="I15" s="2">
        <v>28.916499999999999</v>
      </c>
      <c r="J15" s="2">
        <v>25</v>
      </c>
      <c r="K15" s="28">
        <v>2400.2583100000002</v>
      </c>
      <c r="L15" s="28">
        <v>1885</v>
      </c>
      <c r="M15" s="28">
        <v>1817.2975900000001</v>
      </c>
      <c r="N15" s="28">
        <v>567.9</v>
      </c>
      <c r="O15" s="28">
        <v>45</v>
      </c>
      <c r="P15" s="31" t="str">
        <f t="shared" si="0"/>
        <v>a</v>
      </c>
    </row>
    <row r="16" spans="1:16" ht="19.5" customHeight="1" x14ac:dyDescent="0.2">
      <c r="C16" s="7">
        <v>50</v>
      </c>
      <c r="D16" s="8" t="s">
        <v>9</v>
      </c>
      <c r="E16" s="2">
        <v>186.39151999999999</v>
      </c>
      <c r="F16" s="2">
        <v>209.55962</v>
      </c>
      <c r="G16" s="2">
        <v>291.37436000000002</v>
      </c>
      <c r="H16" s="2">
        <v>481.22301999999991</v>
      </c>
      <c r="I16" s="2">
        <v>610.92004999999995</v>
      </c>
      <c r="J16" s="2">
        <v>798.63081</v>
      </c>
      <c r="K16" s="28">
        <v>967.89010999999994</v>
      </c>
      <c r="L16" s="28">
        <v>1227.4081200000001</v>
      </c>
      <c r="M16" s="28">
        <v>1912.0030099999999</v>
      </c>
      <c r="N16" s="28">
        <v>1312.3</v>
      </c>
      <c r="O16" s="28">
        <v>458.27233000000001</v>
      </c>
      <c r="P16" s="31" t="str">
        <f t="shared" si="0"/>
        <v>a</v>
      </c>
    </row>
    <row r="17" spans="3:19" ht="19.5" customHeight="1" x14ac:dyDescent="0.2">
      <c r="C17" s="7">
        <v>50</v>
      </c>
      <c r="D17" s="8" t="s">
        <v>10</v>
      </c>
      <c r="E17" s="2">
        <v>19.4725</v>
      </c>
      <c r="F17" s="2">
        <v>2.64</v>
      </c>
      <c r="G17" s="2">
        <v>96.742999999999995</v>
      </c>
      <c r="H17" s="2">
        <v>204.20673999999997</v>
      </c>
      <c r="I17" s="2">
        <v>130.95107999999999</v>
      </c>
      <c r="J17" s="2">
        <v>135.82671000000002</v>
      </c>
      <c r="K17" s="28">
        <v>636.83242999999993</v>
      </c>
      <c r="L17" s="28">
        <v>714.43935999999997</v>
      </c>
      <c r="M17" s="28">
        <v>1116.4036799999999</v>
      </c>
      <c r="N17" s="28">
        <v>1760.8</v>
      </c>
      <c r="O17" s="28">
        <v>166.36279999999999</v>
      </c>
      <c r="P17" s="31" t="str">
        <f t="shared" si="0"/>
        <v>a</v>
      </c>
    </row>
    <row r="18" spans="3:19" x14ac:dyDescent="0.2">
      <c r="C18" s="7">
        <v>50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28"/>
      <c r="P18" s="31" t="str">
        <f t="shared" si="0"/>
        <v>a</v>
      </c>
    </row>
    <row r="19" spans="3:19" ht="15" x14ac:dyDescent="0.2">
      <c r="C19" s="7">
        <v>50</v>
      </c>
      <c r="D19" s="6" t="s">
        <v>11</v>
      </c>
      <c r="E19" s="3">
        <v>3738.3214500000004</v>
      </c>
      <c r="F19" s="3">
        <v>4133.9713499999998</v>
      </c>
      <c r="G19" s="3">
        <v>5014.7852600000006</v>
      </c>
      <c r="H19" s="3">
        <v>11936.56043</v>
      </c>
      <c r="I19" s="3">
        <v>11103.14502</v>
      </c>
      <c r="J19" s="3">
        <v>11927.242170000001</v>
      </c>
      <c r="K19" s="3">
        <v>9967.8090000000029</v>
      </c>
      <c r="L19" s="3">
        <v>9091.2526599999983</v>
      </c>
      <c r="M19" s="3">
        <v>10496.773169999997</v>
      </c>
      <c r="N19" s="3">
        <v>10409.58094</v>
      </c>
      <c r="O19" s="3">
        <v>1521.6229500000009</v>
      </c>
      <c r="P19" s="31" t="str">
        <f t="shared" si="0"/>
        <v>a</v>
      </c>
    </row>
    <row r="20" spans="3:19" ht="15" x14ac:dyDescent="0.2">
      <c r="C20" s="7">
        <v>50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29"/>
      <c r="P20" s="31" t="str">
        <f t="shared" si="0"/>
        <v>a</v>
      </c>
    </row>
    <row r="21" spans="3:19" ht="15" x14ac:dyDescent="0.2">
      <c r="C21" s="7">
        <v>50</v>
      </c>
      <c r="D21" s="5" t="s">
        <v>12</v>
      </c>
      <c r="E21" s="1">
        <v>4842.2407699999994</v>
      </c>
      <c r="F21" s="1">
        <v>2944.2618000000002</v>
      </c>
      <c r="G21" s="1">
        <v>1382.9057199999997</v>
      </c>
      <c r="H21" s="1">
        <v>9593.9572400000015</v>
      </c>
      <c r="I21" s="1">
        <v>13567.628550000001</v>
      </c>
      <c r="J21" s="1">
        <v>8852.9631500000014</v>
      </c>
      <c r="K21" s="29">
        <v>11722.416279999999</v>
      </c>
      <c r="L21" s="29">
        <v>9993.4305600000007</v>
      </c>
      <c r="M21" s="29">
        <v>12035.517109999999</v>
      </c>
      <c r="N21" s="29">
        <v>14055.766039999999</v>
      </c>
      <c r="O21" s="29">
        <v>1053.1532099999999</v>
      </c>
      <c r="P21" s="31" t="str">
        <f t="shared" si="0"/>
        <v>a</v>
      </c>
    </row>
    <row r="22" spans="3:19" ht="17.25" customHeight="1" x14ac:dyDescent="0.2">
      <c r="C22" s="7">
        <v>50</v>
      </c>
      <c r="D22" s="8" t="s">
        <v>24</v>
      </c>
      <c r="E22" s="2">
        <v>4872.1403099999998</v>
      </c>
      <c r="F22" s="2">
        <v>2952.05393</v>
      </c>
      <c r="G22" s="2">
        <v>1428.9921299999996</v>
      </c>
      <c r="H22" s="2">
        <v>9655.9719600000008</v>
      </c>
      <c r="I22" s="2">
        <v>13594.85295</v>
      </c>
      <c r="J22" s="2">
        <v>8902.6231500000013</v>
      </c>
      <c r="K22" s="28">
        <v>12175.545609999999</v>
      </c>
      <c r="L22" s="28">
        <v>10119.723810000001</v>
      </c>
      <c r="M22" s="28">
        <v>13072.02378</v>
      </c>
      <c r="N22" s="28">
        <v>14055.766039999999</v>
      </c>
      <c r="O22" s="28">
        <v>1367.1242099999999</v>
      </c>
      <c r="P22" s="31" t="str">
        <f t="shared" si="0"/>
        <v>a</v>
      </c>
    </row>
    <row r="23" spans="3:19" ht="17.25" customHeight="1" x14ac:dyDescent="0.2">
      <c r="C23" s="7">
        <v>50</v>
      </c>
      <c r="D23" s="8" t="s">
        <v>25</v>
      </c>
      <c r="E23" s="2">
        <v>29.899540000000002</v>
      </c>
      <c r="F23" s="2">
        <v>7.7921299999999993</v>
      </c>
      <c r="G23" s="2">
        <v>46.086410000000001</v>
      </c>
      <c r="H23" s="2">
        <v>62.014719999999997</v>
      </c>
      <c r="I23" s="2">
        <v>27.224399999999999</v>
      </c>
      <c r="J23" s="2">
        <v>49.66</v>
      </c>
      <c r="K23" s="28">
        <v>453.12933000000004</v>
      </c>
      <c r="L23" s="28">
        <v>126.29325</v>
      </c>
      <c r="M23" s="28">
        <v>1036.50667</v>
      </c>
      <c r="N23" s="28">
        <v>0</v>
      </c>
      <c r="O23" s="28">
        <v>313.971</v>
      </c>
      <c r="P23" s="31" t="str">
        <f t="shared" si="0"/>
        <v>a</v>
      </c>
    </row>
    <row r="24" spans="3:19" x14ac:dyDescent="0.2">
      <c r="C24" s="7">
        <v>50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28"/>
      <c r="P24" s="31" t="str">
        <f t="shared" si="0"/>
        <v>a</v>
      </c>
    </row>
    <row r="25" spans="3:19" ht="15" x14ac:dyDescent="0.2">
      <c r="C25" s="7">
        <v>50</v>
      </c>
      <c r="D25" s="6" t="s">
        <v>13</v>
      </c>
      <c r="E25" s="3">
        <v>-1103.9193199999991</v>
      </c>
      <c r="F25" s="3">
        <v>1189.7095499999996</v>
      </c>
      <c r="G25" s="3">
        <v>3631.8795400000008</v>
      </c>
      <c r="H25" s="3">
        <v>2342.603189999998</v>
      </c>
      <c r="I25" s="3">
        <v>-2464.4835300000013</v>
      </c>
      <c r="J25" s="3">
        <v>3074.2790199999999</v>
      </c>
      <c r="K25" s="3">
        <v>-1754.6072799999965</v>
      </c>
      <c r="L25" s="3">
        <v>-902.17790000000241</v>
      </c>
      <c r="M25" s="3">
        <v>-1538.7439400000021</v>
      </c>
      <c r="N25" s="3">
        <v>-3646.1850999999988</v>
      </c>
      <c r="O25" s="3">
        <v>468.46974000000091</v>
      </c>
      <c r="P25" s="31" t="str">
        <f t="shared" si="0"/>
        <v>a</v>
      </c>
    </row>
    <row r="26" spans="3:19" ht="15" x14ac:dyDescent="0.2">
      <c r="C26" s="7">
        <v>50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29"/>
      <c r="P26" s="31" t="str">
        <f t="shared" si="0"/>
        <v>a</v>
      </c>
    </row>
    <row r="27" spans="3:19" ht="15" x14ac:dyDescent="0.2">
      <c r="C27" s="7">
        <v>50</v>
      </c>
      <c r="D27" s="5" t="s">
        <v>14</v>
      </c>
      <c r="E27" s="1">
        <v>-1124.3613199999972</v>
      </c>
      <c r="F27" s="1">
        <v>1120.5208999999995</v>
      </c>
      <c r="G27" s="1">
        <v>3631.8795399999999</v>
      </c>
      <c r="H27" s="1">
        <v>2314.8031899999987</v>
      </c>
      <c r="I27" s="1">
        <v>-2520.0835299999999</v>
      </c>
      <c r="J27" s="1">
        <v>3018.6790199999996</v>
      </c>
      <c r="K27" s="29">
        <v>-1810.2072799999951</v>
      </c>
      <c r="L27" s="29">
        <v>-957.77790000000095</v>
      </c>
      <c r="M27" s="29">
        <v>-1594.3439400000025</v>
      </c>
      <c r="N27" s="29">
        <v>-3701.7850999999937</v>
      </c>
      <c r="O27" s="29">
        <v>468.46974000000046</v>
      </c>
      <c r="P27" s="31" t="str">
        <f t="shared" si="0"/>
        <v>a</v>
      </c>
    </row>
    <row r="28" spans="3:19" ht="15" x14ac:dyDescent="0.2">
      <c r="C28" s="7">
        <v>50</v>
      </c>
      <c r="D28" s="9" t="s">
        <v>24</v>
      </c>
      <c r="E28" s="1">
        <v>0</v>
      </c>
      <c r="F28" s="1">
        <v>1120.5208999999995</v>
      </c>
      <c r="G28" s="1">
        <v>3631.8795399999999</v>
      </c>
      <c r="H28" s="1">
        <v>2314.8031899999987</v>
      </c>
      <c r="I28" s="1">
        <v>0</v>
      </c>
      <c r="J28" s="1">
        <v>3018.6790199999996</v>
      </c>
      <c r="K28" s="29">
        <v>0</v>
      </c>
      <c r="L28" s="29">
        <v>0</v>
      </c>
      <c r="M28" s="29">
        <v>0</v>
      </c>
      <c r="N28" s="29">
        <v>0</v>
      </c>
      <c r="O28" s="29">
        <v>468.46974000000046</v>
      </c>
      <c r="P28" s="31" t="str">
        <f t="shared" si="0"/>
        <v>a</v>
      </c>
    </row>
    <row r="29" spans="3:19" ht="15.75" customHeight="1" x14ac:dyDescent="0.2">
      <c r="C29" s="7">
        <v>50</v>
      </c>
      <c r="D29" s="10" t="s">
        <v>15</v>
      </c>
      <c r="E29" s="28">
        <v>0</v>
      </c>
      <c r="F29" s="28">
        <v>1120.5208999999995</v>
      </c>
      <c r="G29" s="28">
        <v>3631.8795399999999</v>
      </c>
      <c r="H29" s="28">
        <v>2314.8031899999987</v>
      </c>
      <c r="I29" s="28">
        <v>0</v>
      </c>
      <c r="J29" s="28">
        <v>3018.6790199999996</v>
      </c>
      <c r="K29" s="28">
        <v>0</v>
      </c>
      <c r="L29" s="28">
        <v>0</v>
      </c>
      <c r="M29" s="28">
        <v>0</v>
      </c>
      <c r="N29" s="28">
        <v>0</v>
      </c>
      <c r="O29" s="28">
        <v>468.46974000000046</v>
      </c>
      <c r="P29" s="31" t="str">
        <f t="shared" si="0"/>
        <v>a</v>
      </c>
      <c r="S29" s="27"/>
    </row>
    <row r="30" spans="3:19" ht="15.75" hidden="1" customHeight="1" x14ac:dyDescent="0.2">
      <c r="D30" s="10"/>
      <c r="E30" s="28"/>
      <c r="F30" s="28"/>
      <c r="G30" s="28"/>
      <c r="H30" s="28"/>
      <c r="I30" s="28"/>
      <c r="J30" s="28"/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1"/>
      <c r="S30" s="27"/>
    </row>
    <row r="31" spans="3:19" ht="15.75" hidden="1" customHeight="1" x14ac:dyDescent="0.2">
      <c r="D31" s="10"/>
      <c r="E31" s="28"/>
      <c r="F31" s="28"/>
      <c r="G31" s="28"/>
      <c r="H31" s="28"/>
      <c r="I31" s="28"/>
      <c r="J31" s="28"/>
      <c r="K31" s="34">
        <v>0</v>
      </c>
      <c r="L31" s="34">
        <v>0</v>
      </c>
      <c r="M31" s="34">
        <v>0</v>
      </c>
      <c r="N31" s="34">
        <v>0</v>
      </c>
      <c r="O31" s="34">
        <v>468.46974000000046</v>
      </c>
      <c r="P31" s="31"/>
      <c r="S31" s="27"/>
    </row>
    <row r="32" spans="3:19" ht="15.75" hidden="1" customHeight="1" x14ac:dyDescent="0.2">
      <c r="C32" s="7">
        <v>50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31" t="str">
        <f t="shared" si="0"/>
        <v>b</v>
      </c>
    </row>
    <row r="33" spans="3:16" ht="15.75" hidden="1" customHeight="1" x14ac:dyDescent="0.2">
      <c r="C33" s="7">
        <v>50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31" t="str">
        <f t="shared" si="0"/>
        <v>b</v>
      </c>
    </row>
    <row r="34" spans="3:16" ht="15.75" hidden="1" customHeight="1" x14ac:dyDescent="0.2">
      <c r="C34" s="7">
        <v>50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31" t="str">
        <f t="shared" si="0"/>
        <v>b</v>
      </c>
    </row>
    <row r="35" spans="3:16" ht="15.75" hidden="1" customHeight="1" x14ac:dyDescent="0.2">
      <c r="C35" s="7">
        <v>50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31" t="str">
        <f t="shared" si="0"/>
        <v>b</v>
      </c>
    </row>
    <row r="36" spans="3:16" ht="15.75" hidden="1" customHeight="1" x14ac:dyDescent="0.2">
      <c r="C36" s="7">
        <v>50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31" t="str">
        <f t="shared" si="0"/>
        <v>b</v>
      </c>
    </row>
    <row r="37" spans="3:16" ht="15.75" hidden="1" customHeight="1" x14ac:dyDescent="0.2">
      <c r="C37" s="7">
        <v>50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31" t="str">
        <f t="shared" si="0"/>
        <v>b</v>
      </c>
    </row>
    <row r="38" spans="3:16" ht="15" x14ac:dyDescent="0.2">
      <c r="C38" s="7">
        <v>50</v>
      </c>
      <c r="D38" s="9" t="s">
        <v>25</v>
      </c>
      <c r="E38" s="29">
        <v>1124.3613199999972</v>
      </c>
      <c r="F38" s="29">
        <v>0</v>
      </c>
      <c r="G38" s="29">
        <v>0</v>
      </c>
      <c r="H38" s="29">
        <v>0</v>
      </c>
      <c r="I38" s="29">
        <v>2520.0835299999999</v>
      </c>
      <c r="J38" s="29">
        <v>0</v>
      </c>
      <c r="K38" s="29">
        <v>1810.2072799999951</v>
      </c>
      <c r="L38" s="29">
        <v>957.77790000000095</v>
      </c>
      <c r="M38" s="29">
        <v>1594.3439400000025</v>
      </c>
      <c r="N38" s="29">
        <v>3701.7850999999937</v>
      </c>
      <c r="O38" s="29">
        <v>0</v>
      </c>
      <c r="P38" s="31" t="str">
        <f t="shared" si="0"/>
        <v>a</v>
      </c>
    </row>
    <row r="39" spans="3:16" ht="20.25" customHeight="1" x14ac:dyDescent="0.2">
      <c r="C39" s="7">
        <v>50</v>
      </c>
      <c r="D39" s="10" t="s">
        <v>15</v>
      </c>
      <c r="E39" s="28">
        <v>1124.3613199999972</v>
      </c>
      <c r="F39" s="28">
        <v>0</v>
      </c>
      <c r="G39" s="28">
        <v>0</v>
      </c>
      <c r="H39" s="28">
        <v>0</v>
      </c>
      <c r="I39" s="28">
        <v>2520.0835299999999</v>
      </c>
      <c r="J39" s="28">
        <v>0</v>
      </c>
      <c r="K39" s="28">
        <v>1810.2072799999951</v>
      </c>
      <c r="L39" s="28">
        <v>957.77790000000095</v>
      </c>
      <c r="M39" s="28">
        <v>1594.3439400000025</v>
      </c>
      <c r="N39" s="28">
        <v>3701.7850999999937</v>
      </c>
      <c r="O39" s="28">
        <v>0</v>
      </c>
      <c r="P39" s="31" t="str">
        <f t="shared" si="0"/>
        <v>a</v>
      </c>
    </row>
    <row r="40" spans="3:16" ht="20.25" hidden="1" customHeight="1" x14ac:dyDescent="0.2">
      <c r="D40" s="10"/>
      <c r="E40" s="28"/>
      <c r="F40" s="28"/>
      <c r="G40" s="28"/>
      <c r="H40" s="28"/>
      <c r="I40" s="28"/>
      <c r="J40" s="28"/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1"/>
    </row>
    <row r="41" spans="3:16" ht="20.25" hidden="1" customHeight="1" x14ac:dyDescent="0.2">
      <c r="D41" s="10"/>
      <c r="E41" s="28"/>
      <c r="F41" s="28"/>
      <c r="G41" s="28"/>
      <c r="H41" s="28"/>
      <c r="I41" s="28"/>
      <c r="J41" s="28"/>
      <c r="K41" s="34">
        <v>1810.2072799999951</v>
      </c>
      <c r="L41" s="34">
        <v>957.77790000000095</v>
      </c>
      <c r="M41" s="34">
        <v>1594.3439400000025</v>
      </c>
      <c r="N41" s="34">
        <v>3701.7850999999937</v>
      </c>
      <c r="O41" s="34">
        <v>0</v>
      </c>
      <c r="P41" s="31"/>
    </row>
    <row r="42" spans="3:16" ht="20.25" hidden="1" customHeight="1" x14ac:dyDescent="0.2">
      <c r="C42" s="7">
        <v>50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31" t="str">
        <f t="shared" si="0"/>
        <v>b</v>
      </c>
    </row>
    <row r="43" spans="3:16" ht="20.25" hidden="1" customHeight="1" x14ac:dyDescent="0.2">
      <c r="C43" s="7">
        <v>50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31" t="str">
        <f t="shared" si="0"/>
        <v>b</v>
      </c>
    </row>
    <row r="44" spans="3:16" ht="20.25" hidden="1" customHeight="1" x14ac:dyDescent="0.2">
      <c r="C44" s="7">
        <v>50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31" t="str">
        <f t="shared" si="0"/>
        <v>b</v>
      </c>
    </row>
    <row r="45" spans="3:16" ht="20.25" hidden="1" customHeight="1" x14ac:dyDescent="0.2">
      <c r="C45" s="7">
        <v>50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31" t="str">
        <f t="shared" si="0"/>
        <v>b</v>
      </c>
    </row>
    <row r="46" spans="3:16" ht="20.25" hidden="1" customHeight="1" x14ac:dyDescent="0.2">
      <c r="C46" s="7">
        <v>50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31" t="str">
        <f t="shared" si="0"/>
        <v>b</v>
      </c>
    </row>
    <row r="47" spans="3:16" ht="20.25" hidden="1" customHeight="1" x14ac:dyDescent="0.2">
      <c r="C47" s="7">
        <v>50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31" t="str">
        <f t="shared" si="0"/>
        <v>b</v>
      </c>
    </row>
    <row r="48" spans="3:16" x14ac:dyDescent="0.2">
      <c r="C48" s="7">
        <v>50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28"/>
      <c r="P48" s="31" t="str">
        <f t="shared" si="0"/>
        <v>a</v>
      </c>
    </row>
    <row r="49" spans="3:16" ht="15" x14ac:dyDescent="0.2">
      <c r="C49" s="7">
        <v>50</v>
      </c>
      <c r="D49" s="5" t="s">
        <v>19</v>
      </c>
      <c r="E49" s="1">
        <v>-20.442</v>
      </c>
      <c r="F49" s="1">
        <v>-69.188649999999996</v>
      </c>
      <c r="G49" s="1">
        <v>0</v>
      </c>
      <c r="H49" s="1">
        <v>-27.8</v>
      </c>
      <c r="I49" s="1">
        <v>-55.6</v>
      </c>
      <c r="J49" s="1">
        <v>-55.6</v>
      </c>
      <c r="K49" s="29">
        <v>-55.6</v>
      </c>
      <c r="L49" s="29">
        <v>-55.6</v>
      </c>
      <c r="M49" s="29">
        <v>-55.6</v>
      </c>
      <c r="N49" s="29">
        <v>-55.6</v>
      </c>
      <c r="O49" s="29">
        <v>0</v>
      </c>
      <c r="P49" s="31" t="str">
        <f t="shared" si="0"/>
        <v>a</v>
      </c>
    </row>
    <row r="50" spans="3:16" ht="15" hidden="1" x14ac:dyDescent="0.2">
      <c r="C50" s="7">
        <v>50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31" t="str">
        <f t="shared" si="0"/>
        <v>b</v>
      </c>
    </row>
    <row r="51" spans="3:16" hidden="1" x14ac:dyDescent="0.2">
      <c r="C51" s="7">
        <v>50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31" t="str">
        <f t="shared" si="0"/>
        <v>b</v>
      </c>
    </row>
    <row r="52" spans="3:16" hidden="1" x14ac:dyDescent="0.2">
      <c r="C52" s="7">
        <v>50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31" t="str">
        <f t="shared" si="0"/>
        <v>b</v>
      </c>
    </row>
    <row r="53" spans="3:16" ht="15" x14ac:dyDescent="0.2">
      <c r="C53" s="7">
        <v>50</v>
      </c>
      <c r="D53" s="9" t="s">
        <v>25</v>
      </c>
      <c r="E53" s="1">
        <v>20.442</v>
      </c>
      <c r="F53" s="1">
        <v>69.188649999999996</v>
      </c>
      <c r="G53" s="1">
        <v>0</v>
      </c>
      <c r="H53" s="1">
        <v>27.8</v>
      </c>
      <c r="I53" s="1">
        <v>55.6</v>
      </c>
      <c r="J53" s="1">
        <v>55.6</v>
      </c>
      <c r="K53" s="29">
        <v>55.6</v>
      </c>
      <c r="L53" s="29">
        <v>55.6</v>
      </c>
      <c r="M53" s="29">
        <v>55.6</v>
      </c>
      <c r="N53" s="29">
        <v>55.6</v>
      </c>
      <c r="O53" s="29">
        <v>0</v>
      </c>
      <c r="P53" s="31" t="str">
        <f t="shared" si="0"/>
        <v>a</v>
      </c>
    </row>
    <row r="54" spans="3:16" ht="18" customHeight="1" x14ac:dyDescent="0.2">
      <c r="C54" s="7">
        <v>50</v>
      </c>
      <c r="D54" s="10" t="s">
        <v>20</v>
      </c>
      <c r="E54" s="2">
        <v>20.442</v>
      </c>
      <c r="F54" s="2">
        <v>69.188649999999996</v>
      </c>
      <c r="G54" s="2">
        <v>0</v>
      </c>
      <c r="H54" s="2">
        <v>27.8</v>
      </c>
      <c r="I54" s="2">
        <v>55.6</v>
      </c>
      <c r="J54" s="2">
        <v>55.6</v>
      </c>
      <c r="K54" s="28">
        <v>55.6</v>
      </c>
      <c r="L54" s="28">
        <v>55.6</v>
      </c>
      <c r="M54" s="28">
        <v>55.6</v>
      </c>
      <c r="N54" s="28">
        <v>55.6</v>
      </c>
      <c r="O54" s="28">
        <v>0</v>
      </c>
      <c r="P54" s="31" t="str">
        <f t="shared" si="0"/>
        <v>a</v>
      </c>
    </row>
    <row r="55" spans="3:16" ht="19.5" hidden="1" customHeight="1" x14ac:dyDescent="0.2">
      <c r="C55" s="7">
        <v>50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31" t="str">
        <f t="shared" si="0"/>
        <v>b</v>
      </c>
    </row>
    <row r="56" spans="3:16" x14ac:dyDescent="0.2">
      <c r="C56" s="7">
        <v>50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28"/>
      <c r="P56" s="31" t="str">
        <f t="shared" si="0"/>
        <v>a</v>
      </c>
    </row>
    <row r="57" spans="3:16" ht="21.75" customHeight="1" x14ac:dyDescent="0.2">
      <c r="C57" s="7">
        <v>50</v>
      </c>
      <c r="D57" s="6" t="s">
        <v>22</v>
      </c>
      <c r="E57" s="3">
        <v>-1.8118839761882555E-12</v>
      </c>
      <c r="F57" s="3">
        <v>0</v>
      </c>
      <c r="G57" s="3">
        <v>9.0949470177292824E-13</v>
      </c>
      <c r="H57" s="3">
        <v>-7.2830630415410269E-13</v>
      </c>
      <c r="I57" s="3">
        <v>-1.4566126083082054E-12</v>
      </c>
      <c r="J57" s="3">
        <v>3.6237679523765109E-13</v>
      </c>
      <c r="K57" s="3">
        <v>0</v>
      </c>
      <c r="L57" s="3">
        <v>-1.4779288903810084E-12</v>
      </c>
      <c r="M57" s="3">
        <v>0</v>
      </c>
      <c r="N57" s="3">
        <v>-5.0022208597511053E-12</v>
      </c>
      <c r="O57" s="3">
        <v>4.5474735088646412E-13</v>
      </c>
      <c r="P57" s="31" t="s">
        <v>47</v>
      </c>
    </row>
    <row r="58" spans="3:16" hidden="1" x14ac:dyDescent="0.2">
      <c r="C58" s="7">
        <v>50</v>
      </c>
      <c r="P58" s="31"/>
    </row>
    <row r="59" spans="3:16" ht="17.25" customHeight="1" x14ac:dyDescent="0.2">
      <c r="C59" s="7">
        <v>50</v>
      </c>
      <c r="P59" s="31" t="s">
        <v>47</v>
      </c>
    </row>
    <row r="60" spans="3:16" x14ac:dyDescent="0.2">
      <c r="C60" s="7">
        <v>50</v>
      </c>
      <c r="P60" s="31" t="s">
        <v>47</v>
      </c>
    </row>
    <row r="61" spans="3:16" ht="65.25" customHeight="1" x14ac:dyDescent="0.2">
      <c r="C61" s="7">
        <v>50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51</v>
      </c>
      <c r="N61" s="33" t="s">
        <v>52</v>
      </c>
      <c r="O61" s="33" t="s">
        <v>53</v>
      </c>
      <c r="P61" s="31" t="s">
        <v>47</v>
      </c>
    </row>
    <row r="62" spans="3:16" s="12" customFormat="1" ht="19.5" customHeight="1" x14ac:dyDescent="0.2">
      <c r="C62" s="7">
        <v>50</v>
      </c>
      <c r="D62" s="13" t="s">
        <v>26</v>
      </c>
      <c r="E62" s="14">
        <v>7165.0396600000013</v>
      </c>
      <c r="F62" s="14">
        <v>7419.5305599999992</v>
      </c>
      <c r="G62" s="14">
        <v>8875.2455699999991</v>
      </c>
      <c r="H62" s="14">
        <v>17564.251369999998</v>
      </c>
      <c r="I62" s="14">
        <v>16550.495339999998</v>
      </c>
      <c r="J62" s="14">
        <v>18729.565010000002</v>
      </c>
      <c r="K62" s="14">
        <v>23062.180800000002</v>
      </c>
      <c r="L62" s="14">
        <v>24082.352359999997</v>
      </c>
      <c r="M62" s="14">
        <v>29903.202179999997</v>
      </c>
      <c r="N62" s="14">
        <v>29832.1</v>
      </c>
      <c r="O62" s="14">
        <v>6000.6052799999998</v>
      </c>
      <c r="P62" s="31" t="str">
        <f t="shared" ref="P62:P74" si="1">IF((COUNTIFS(E62:L62,"&lt;&gt;0"))&gt;0,"a","b")</f>
        <v>a</v>
      </c>
    </row>
    <row r="63" spans="3:16" s="15" customFormat="1" ht="19.5" customHeight="1" x14ac:dyDescent="0.2">
      <c r="C63" s="7">
        <v>50</v>
      </c>
      <c r="D63" s="16" t="s">
        <v>0</v>
      </c>
      <c r="E63" s="17">
        <v>7135.1401200000009</v>
      </c>
      <c r="F63" s="17">
        <v>7411.7384299999994</v>
      </c>
      <c r="G63" s="17">
        <v>8829.1591599999992</v>
      </c>
      <c r="H63" s="17">
        <v>17502.236649999999</v>
      </c>
      <c r="I63" s="17">
        <v>16523.270939999999</v>
      </c>
      <c r="J63" s="17">
        <v>18679.905010000002</v>
      </c>
      <c r="K63" s="17">
        <v>22609.051470000002</v>
      </c>
      <c r="L63" s="17">
        <v>23956.059109999998</v>
      </c>
      <c r="M63" s="17">
        <v>28866.695509999998</v>
      </c>
      <c r="N63" s="17">
        <v>29832.1</v>
      </c>
      <c r="O63" s="17">
        <v>5686.6342800000002</v>
      </c>
      <c r="P63" s="31" t="str">
        <f t="shared" si="1"/>
        <v>a</v>
      </c>
    </row>
    <row r="64" spans="3:16" s="15" customFormat="1" ht="19.5" customHeight="1" x14ac:dyDescent="0.2">
      <c r="C64" s="7">
        <v>50</v>
      </c>
      <c r="D64" s="18" t="s">
        <v>27</v>
      </c>
      <c r="E64" s="17">
        <v>29.899540000000002</v>
      </c>
      <c r="F64" s="17">
        <v>7.7921299999999993</v>
      </c>
      <c r="G64" s="17">
        <v>46.086410000000001</v>
      </c>
      <c r="H64" s="17">
        <v>62.014719999999997</v>
      </c>
      <c r="I64" s="17">
        <v>27.224399999999999</v>
      </c>
      <c r="J64" s="17">
        <v>49.66</v>
      </c>
      <c r="K64" s="17">
        <v>453.12933000000004</v>
      </c>
      <c r="L64" s="17">
        <v>126.29325</v>
      </c>
      <c r="M64" s="17">
        <v>1036.50667</v>
      </c>
      <c r="N64" s="17">
        <v>0</v>
      </c>
      <c r="O64" s="17">
        <v>313.971</v>
      </c>
      <c r="P64" s="31" t="str">
        <f t="shared" si="1"/>
        <v>a</v>
      </c>
    </row>
    <row r="65" spans="3:16" s="15" customFormat="1" ht="19.5" hidden="1" customHeight="1" x14ac:dyDescent="0.2">
      <c r="C65" s="7">
        <v>50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31" t="str">
        <f t="shared" si="1"/>
        <v>b</v>
      </c>
    </row>
    <row r="66" spans="3:16" s="15" customFormat="1" ht="19.5" hidden="1" customHeight="1" x14ac:dyDescent="0.2">
      <c r="C66" s="7">
        <v>50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31" t="str">
        <f t="shared" si="1"/>
        <v>b</v>
      </c>
    </row>
    <row r="67" spans="3:16" x14ac:dyDescent="0.2">
      <c r="C67" s="7">
        <v>50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31" t="str">
        <f t="shared" si="1"/>
        <v>a</v>
      </c>
    </row>
    <row r="68" spans="3:16" s="21" customFormat="1" ht="17.25" customHeight="1" x14ac:dyDescent="0.25">
      <c r="C68" s="7">
        <v>50</v>
      </c>
      <c r="D68" s="13" t="s">
        <v>30</v>
      </c>
      <c r="E68" s="22">
        <v>8289.4009799999985</v>
      </c>
      <c r="F68" s="22">
        <v>6299.0096599999997</v>
      </c>
      <c r="G68" s="22">
        <v>5243.3660299999992</v>
      </c>
      <c r="H68" s="22">
        <v>15249.448179999999</v>
      </c>
      <c r="I68" s="22">
        <v>19070.578869999998</v>
      </c>
      <c r="J68" s="22">
        <v>15710.885990000002</v>
      </c>
      <c r="K68" s="22">
        <v>24872.388079999997</v>
      </c>
      <c r="L68" s="22">
        <v>25040.130259999998</v>
      </c>
      <c r="M68" s="22">
        <v>31497.546119999999</v>
      </c>
      <c r="N68" s="22">
        <v>33533.885099999992</v>
      </c>
      <c r="O68" s="22">
        <v>5532.1355399999993</v>
      </c>
      <c r="P68" s="31" t="str">
        <f t="shared" si="1"/>
        <v>a</v>
      </c>
    </row>
    <row r="69" spans="3:16" s="15" customFormat="1" ht="19.5" customHeight="1" x14ac:dyDescent="0.2">
      <c r="C69" s="7">
        <v>50</v>
      </c>
      <c r="D69" s="16" t="s">
        <v>4</v>
      </c>
      <c r="E69" s="17">
        <v>3396.8186700000006</v>
      </c>
      <c r="F69" s="17">
        <v>3277.7670800000001</v>
      </c>
      <c r="G69" s="17">
        <v>3814.3738999999991</v>
      </c>
      <c r="H69" s="17">
        <v>5565.6762199999994</v>
      </c>
      <c r="I69" s="17">
        <v>5420.1259199999995</v>
      </c>
      <c r="J69" s="17">
        <v>6752.6628400000009</v>
      </c>
      <c r="K69" s="17">
        <v>12641.242469999999</v>
      </c>
      <c r="L69" s="17">
        <v>14864.80645</v>
      </c>
      <c r="M69" s="17">
        <v>18369.922340000001</v>
      </c>
      <c r="N69" s="17">
        <v>19422.519059999999</v>
      </c>
      <c r="O69" s="17">
        <v>4165.0113299999994</v>
      </c>
      <c r="P69" s="31" t="str">
        <f t="shared" si="1"/>
        <v>a</v>
      </c>
    </row>
    <row r="70" spans="3:16" s="15" customFormat="1" ht="19.5" customHeight="1" x14ac:dyDescent="0.2">
      <c r="C70" s="7">
        <v>50</v>
      </c>
      <c r="D70" s="18" t="s">
        <v>31</v>
      </c>
      <c r="E70" s="17">
        <v>4872.1403099999998</v>
      </c>
      <c r="F70" s="17">
        <v>2952.05393</v>
      </c>
      <c r="G70" s="17">
        <v>1428.9921299999996</v>
      </c>
      <c r="H70" s="17">
        <v>9655.9719600000008</v>
      </c>
      <c r="I70" s="17">
        <v>13594.85295</v>
      </c>
      <c r="J70" s="17">
        <v>8902.6231500000013</v>
      </c>
      <c r="K70" s="17">
        <v>12175.545609999999</v>
      </c>
      <c r="L70" s="17">
        <v>10119.723810000001</v>
      </c>
      <c r="M70" s="17">
        <v>13072.02378</v>
      </c>
      <c r="N70" s="17">
        <v>14055.766039999999</v>
      </c>
      <c r="O70" s="17">
        <v>1367.1242099999999</v>
      </c>
      <c r="P70" s="31" t="str">
        <f t="shared" si="1"/>
        <v>a</v>
      </c>
    </row>
    <row r="71" spans="3:16" s="15" customFormat="1" ht="19.5" hidden="1" customHeight="1" x14ac:dyDescent="0.2">
      <c r="C71" s="7">
        <v>50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31" t="str">
        <f t="shared" si="1"/>
        <v>b</v>
      </c>
    </row>
    <row r="72" spans="3:16" s="15" customFormat="1" ht="19.5" customHeight="1" x14ac:dyDescent="0.2">
      <c r="C72" s="7">
        <v>50</v>
      </c>
      <c r="D72" s="18" t="s">
        <v>33</v>
      </c>
      <c r="E72" s="17">
        <v>20.442</v>
      </c>
      <c r="F72" s="17">
        <v>69.188649999999996</v>
      </c>
      <c r="G72" s="17">
        <v>0</v>
      </c>
      <c r="H72" s="17">
        <v>27.8</v>
      </c>
      <c r="I72" s="17">
        <v>55.6</v>
      </c>
      <c r="J72" s="17">
        <v>55.6</v>
      </c>
      <c r="K72" s="17">
        <v>55.6</v>
      </c>
      <c r="L72" s="17">
        <v>55.6</v>
      </c>
      <c r="M72" s="17">
        <v>55.6</v>
      </c>
      <c r="N72" s="17">
        <v>55.6</v>
      </c>
      <c r="O72" s="17">
        <v>0</v>
      </c>
      <c r="P72" s="31" t="str">
        <f t="shared" si="1"/>
        <v>a</v>
      </c>
    </row>
    <row r="73" spans="3:16" x14ac:dyDescent="0.2">
      <c r="C73" s="7">
        <v>50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31" t="str">
        <f t="shared" si="1"/>
        <v>a</v>
      </c>
    </row>
    <row r="74" spans="3:16" s="21" customFormat="1" ht="17.25" customHeight="1" x14ac:dyDescent="0.25">
      <c r="C74" s="7">
        <v>50</v>
      </c>
      <c r="D74" s="13" t="s">
        <v>34</v>
      </c>
      <c r="E74" s="14">
        <v>-1124.3613199999972</v>
      </c>
      <c r="F74" s="14">
        <v>1120.5208999999995</v>
      </c>
      <c r="G74" s="14">
        <v>3631.8795399999999</v>
      </c>
      <c r="H74" s="14">
        <v>2314.8031899999987</v>
      </c>
      <c r="I74" s="14">
        <v>-2520.0835299999999</v>
      </c>
      <c r="J74" s="14">
        <v>3018.6790199999996</v>
      </c>
      <c r="K74" s="14">
        <v>-1810.2072799999951</v>
      </c>
      <c r="L74" s="14">
        <v>-957.77790000000095</v>
      </c>
      <c r="M74" s="14">
        <v>-1594.3439400000025</v>
      </c>
      <c r="N74" s="14">
        <v>-3701.7850999999937</v>
      </c>
      <c r="O74" s="14">
        <v>468.46974000000046</v>
      </c>
      <c r="P74" s="31" t="str">
        <f t="shared" si="1"/>
        <v>a</v>
      </c>
    </row>
    <row r="75" spans="3:16" hidden="1" x14ac:dyDescent="0.2"/>
    <row r="76" spans="3:16" ht="21" customHeight="1" x14ac:dyDescent="0.2">
      <c r="D76" s="40" t="s">
        <v>35</v>
      </c>
      <c r="E76" s="40"/>
      <c r="F76" s="40"/>
      <c r="G76" s="40"/>
      <c r="H76" s="40"/>
      <c r="I76" s="32"/>
      <c r="J76" s="32"/>
      <c r="K76" s="35"/>
      <c r="L76" s="35"/>
      <c r="M76" s="35"/>
      <c r="N76" s="35"/>
      <c r="O76" s="35"/>
      <c r="P76" s="30" t="s">
        <v>47</v>
      </c>
    </row>
  </sheetData>
  <autoFilter ref="P1:P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დმანისი</vt:lpstr>
      <vt:lpstr>დმანისი!Print_Area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2025-04-03T09:48:01Z</dcterms:modified>
  <cp:category/>
  <cp:contentStatus/>
</cp:coreProperties>
</file>